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<sst xmlns="http://schemas.openxmlformats.org/spreadsheetml/2006/main" count="429" uniqueCount="130">
  <si>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</si>
  <si>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</si>
  <si>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</si>
  <si>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</si>
  <si>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</si>
  <si>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</si>
  <si>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</si>
  <si>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</si>
  <si>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</si>
  <si>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</si>
  <si>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</si>
  <si>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</si>
  <si>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</si>
  <si>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</si>
  <si>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</si>
  <si>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</si>
  <si>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</si>
  <si>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</si>
  <si>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</si>
  <si>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</si>
  <si>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</si>
  <si>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</si>
  <si>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</si>
  <si>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</si>
  <si>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</si>
  <si>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</si>
  <si>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</si>
  <si>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</si>
  <si>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</si>
  <si>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</si>
  <si>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</si>
  <si>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</si>
  <si>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</si>
  <si>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</si>
  <si>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</si>
  <si>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</si>
  <si>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</si>
  <si>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</si>
  <si>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</si>
  <si>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</si>
  <si>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</si>
  <si>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</si>
  <si>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</si>
  <si>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</si>
  <si>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</si>
  <si>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</si>
  <si>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</si>
  <si>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</si>
  <si>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</si>
  <si>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</si>
  <si>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</si>
  <si>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</si>
  <si>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</si>
  <si>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</si>
  <si>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</si>
  <si>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</si>
  <si>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</si>
  <si>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</si>
  <si>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</si>
  <si>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</si>
  <si>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</si>
  <si>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</si>
  <si>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</si>
  <si>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</si>
  <si>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</si>
  <si>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</si>
  <si>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</si>
  <si>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</si>
  <si>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</si>
  <si>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</si>
  <si>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</si>
  <si>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</si>
  <si>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</si>
  <si>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</si>
  <si>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</si>
  <si>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</si>
  <si>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</si>
  <si>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</si>
  <si>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</si>
  <si>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</si>
  <si>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</si>
  <si>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</si>
  <si>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</si>
  <si>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</si>
  <si>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</si>
  <si>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</si>
  <si>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</si>
  <si>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</si>
  <si>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</si>
  <si>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</si>
  <si>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</si>
  <si>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</si>
  <si>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</si>
  <si>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</si>
  <si>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</si>
  <si>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</si>
  <si>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</si>
  <si>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</si>
  <si>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</si>
  <si>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</si>
  <si>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</si>
  <si>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</si>
  <si>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</si>
  <si>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</si>
  <si>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</si>
  <si>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</si>
  <si>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</si>
  <si>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</si>
  <si>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</si>
  <si>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</si>
  <si>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</si>
  <si>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</si>
  <si>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</si>
  <si>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</si>
  <si>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</si>
  <si>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</si>
  <si>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</si>
  <si>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</si>
  <si>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</si>
  <si>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</si>
  <si>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</si>
  <si>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</si>
  <si>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</si>
  <si>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</si>
  <si>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</si>
  <si>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21.11.2018</t>
  </si>
  <si>
    <r>
      <t xml:space="preserve">станом на 21.11.2018р.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</si>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</sst>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15"/>
      <color indexed="8"/>
      <name val="Times New Roman"/>
      <family val="1"/>
    </font>
    <font>
      <sz val="2.1"/>
      <color indexed="8"/>
      <name val="Times New Roman"/>
      <family val="1"/>
    </font>
    <font>
      <sz val="5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09293"/>
        <c:crosses val="autoZero"/>
        <c:auto val="0"/>
        <c:lblOffset val="100"/>
        <c:tickLblSkip val="1"/>
        <c:noMultiLvlLbl val="0"/>
      </c:catAx>
      <c:valAx>
        <c:axId val="344092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9287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56761478"/>
        <c:axId val="41091255"/>
      </c:lineChart>
      <c:catAx>
        <c:axId val="567614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91255"/>
        <c:crosses val="autoZero"/>
        <c:auto val="0"/>
        <c:lblOffset val="100"/>
        <c:tickLblSkip val="1"/>
        <c:noMultiLvlLbl val="0"/>
      </c:catAx>
      <c:valAx>
        <c:axId val="41091255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6147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7329"/>
        <c:crosses val="autoZero"/>
        <c:auto val="0"/>
        <c:lblOffset val="100"/>
        <c:tickLblSkip val="1"/>
        <c:noMultiLvlLbl val="0"/>
      </c:catAx>
      <c:valAx>
        <c:axId val="4005732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7697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971642"/>
        <c:axId val="23418187"/>
      </c:bar3D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1642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437092"/>
        <c:axId val="17824965"/>
      </c:bar3D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37092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89319"/>
        <c:crosses val="autoZero"/>
        <c:auto val="0"/>
        <c:lblOffset val="100"/>
        <c:tickLblSkip val="1"/>
        <c:noMultiLvlLbl val="0"/>
      </c:catAx>
      <c:valAx>
        <c:axId val="356893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2768416"/>
        <c:axId val="5153697"/>
      </c:lineChart>
      <c:catAx>
        <c:axId val="527684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3697"/>
        <c:crosses val="autoZero"/>
        <c:auto val="0"/>
        <c:lblOffset val="100"/>
        <c:tickLblSkip val="1"/>
        <c:noMultiLvlLbl val="0"/>
      </c:catAx>
      <c:valAx>
        <c:axId val="51536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684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6283"/>
        <c:crosses val="autoZero"/>
        <c:auto val="0"/>
        <c:lblOffset val="100"/>
        <c:tickLblSkip val="1"/>
        <c:noMultiLvlLbl val="0"/>
      </c:catAx>
      <c:valAx>
        <c:axId val="1479628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832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 val="autoZero"/>
        <c:auto val="0"/>
        <c:lblOffset val="100"/>
        <c:tickLblSkip val="1"/>
        <c:noMultiLvlLbl val="0"/>
      </c:catAx>
      <c:valAx>
        <c:axId val="5764824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96239"/>
        <c:crosses val="autoZero"/>
        <c:auto val="0"/>
        <c:lblOffset val="100"/>
        <c:tickLblSkip val="1"/>
        <c:noMultiLvlLbl val="0"/>
      </c:catAx>
      <c:valAx>
        <c:axId val="3899623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721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8761"/>
        <c:crosses val="autoZero"/>
        <c:auto val="0"/>
        <c:lblOffset val="100"/>
        <c:tickLblSkip val="1"/>
        <c:noMultiLvlLbl val="0"/>
      </c:catAx>
      <c:valAx>
        <c:axId val="45787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218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 val="autoZero"/>
        <c:auto val="0"/>
        <c:lblOffset val="100"/>
        <c:tickLblSkip val="1"/>
        <c:noMultiLvlLbl val="0"/>
      </c:catAx>
      <c:valAx>
        <c:axId val="353353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088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9582524"/>
        <c:axId val="43589533"/>
      </c:lineChart>
      <c:catAx>
        <c:axId val="495825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89533"/>
        <c:crosses val="autoZero"/>
        <c:auto val="0"/>
        <c:lblOffset val="100"/>
        <c:tickLblSkip val="1"/>
        <c:noMultiLvlLbl val="0"/>
      </c:catAx>
      <c:valAx>
        <c:axId val="4358953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1 466 633,2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- 53 551,4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- 50 545,9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6854.107857142859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6854.1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6854.1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6854.1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6854.1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6854.1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6854.1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6854.1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6854.1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6854.1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6854.1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6854.1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6854.1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6854.1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6854.1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6854.1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6854.1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6854.1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6854.1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6854.1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6854.1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6854.1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51318.3</v>
      </c>
      <c r="C26" s="85">
        <f t="shared" si="4"/>
        <v>4009.8500000000004</v>
      </c>
      <c r="D26" s="107">
        <f t="shared" si="4"/>
        <v>568.65</v>
      </c>
      <c r="E26" s="107">
        <f t="shared" si="4"/>
        <v>3441.2</v>
      </c>
      <c r="F26" s="85">
        <f t="shared" si="4"/>
        <v>382.20000000000005</v>
      </c>
      <c r="G26" s="85">
        <f t="shared" si="4"/>
        <v>3217.1000000000004</v>
      </c>
      <c r="H26" s="85">
        <f t="shared" si="4"/>
        <v>32672.600000000006</v>
      </c>
      <c r="I26" s="85">
        <f t="shared" si="4"/>
        <v>957.9</v>
      </c>
      <c r="J26" s="85">
        <f t="shared" si="4"/>
        <v>336.2999999999999</v>
      </c>
      <c r="K26" s="85">
        <f t="shared" si="4"/>
        <v>589.5</v>
      </c>
      <c r="L26" s="85">
        <f t="shared" si="4"/>
        <v>1807.5</v>
      </c>
      <c r="M26" s="84">
        <f t="shared" si="4"/>
        <v>666.2599999999965</v>
      </c>
      <c r="N26" s="84">
        <f t="shared" si="4"/>
        <v>95957.51000000002</v>
      </c>
      <c r="O26" s="84">
        <f t="shared" si="4"/>
        <v>149500</v>
      </c>
      <c r="P26" s="86">
        <f>N26/O26</f>
        <v>0.6418562541806022</v>
      </c>
      <c r="Q26" s="2"/>
      <c r="R26" s="75">
        <f>SUM(R4:R25)</f>
        <v>25.65</v>
      </c>
      <c r="S26" s="75">
        <f>SUM(S4:S25)</f>
        <v>0</v>
      </c>
      <c r="T26" s="75">
        <f>SUM(T4:T25)</f>
        <v>1193.999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1220.6490000000001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43425</v>
      </c>
      <c r="S31" s="161">
        <v>14.68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43425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2078.02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18229.47</v>
      </c>
      <c r="N29" s="47">
        <f>M29-L29</f>
        <v>-27092.059999999998</v>
      </c>
      <c r="O29" s="173">
        <f>листопад!S31</f>
        <v>14.68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847188.21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162982.64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256866.27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31904.95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112241.15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37150.850000000006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1466633.22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2078.02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2018-11-21T13:21:12Z</dcterms:modified>
  <cp:category/>
  <cp:version/>
  <cp:contentType/>
  <cp:contentStatus/>
</cp:coreProperties>
</file>